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/>
  </bookViews>
  <sheets>
    <sheet name="меню" sheetId="1" r:id="rId1"/>
  </sheets>
  <externalReferences>
    <externalReference r:id="rId2"/>
  </externalReferences>
  <definedNames>
    <definedName name="_xlnm.Print_Area" localSheetId="0">меню!$A$1:$E$13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E9" i="1"/>
  <c r="B9" i="1"/>
  <c r="E8" i="1"/>
  <c r="B8" i="1"/>
  <c r="E7" i="1"/>
</calcChain>
</file>

<file path=xl/sharedStrings.xml><?xml version="1.0" encoding="utf-8"?>
<sst xmlns="http://schemas.openxmlformats.org/spreadsheetml/2006/main" count="28" uniqueCount="25">
  <si>
    <t>Тариф</t>
  </si>
  <si>
    <t>Ед.изм.</t>
  </si>
  <si>
    <t>Примечание</t>
  </si>
  <si>
    <t>Заявители</t>
  </si>
  <si>
    <t>плата за подключение к системе теплоснабжения</t>
  </si>
  <si>
    <t>по диапазону нагрузок:</t>
  </si>
  <si>
    <t>менее 0,1 Гкал/ч</t>
  </si>
  <si>
    <t>от 0,1 до 1,5 Гкал/ч</t>
  </si>
  <si>
    <t>свыше 1,5 Гкал/ч</t>
  </si>
  <si>
    <t>плата за подключение к системе ГВС</t>
  </si>
  <si>
    <t>ставка тарифа за протяженность водопроводной сети</t>
  </si>
  <si>
    <t>тыс.руб/км.</t>
  </si>
  <si>
    <t>бесканал.при диаметре 40мм и менее</t>
  </si>
  <si>
    <t>Рубин</t>
  </si>
  <si>
    <t>бесканал.при диаметре от 40 до 70 мм</t>
  </si>
  <si>
    <t>Сфера, колледж</t>
  </si>
  <si>
    <t>ставка тарифа за подключаемую нагрузку водопроводной сети</t>
  </si>
  <si>
    <t>тыс.руб/м3/сут</t>
  </si>
  <si>
    <t>Сфера, Рубин, колледж</t>
  </si>
  <si>
    <t xml:space="preserve"> </t>
  </si>
  <si>
    <t>тип прокладки: подземная (бесканальная) , диаметр от 50 до 250 мм</t>
  </si>
  <si>
    <t>руб. с НДС</t>
  </si>
  <si>
    <t>Предложение ООО "Теплосети"  по размеру платы за техническое присоединение на 2019 г.</t>
  </si>
  <si>
    <t>тыс.руб/Гкал/ч без НДС</t>
  </si>
  <si>
    <t>ставка определена п.163 Приказа ФСТ №760-э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</si>
</sst>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i/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" fontId="0" fillId="0" borderId="1" xfId="0" applyNumberFormat="1" applyFill="1" applyBorder="1"/>
    <xf numFmtId="4" fontId="0" fillId="0" borderId="0" xfId="0" applyNumberFormat="1" applyFill="1"/>
    <xf numFmtId="2" fontId="0" fillId="0" borderId="1" xfId="0" applyNumberFormat="1" applyFill="1" applyBorder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164" fontId="4" fillId="0" borderId="0" xfId="0" applyNumberFormat="1" applyFont="1" applyFill="1"/>
    <xf numFmtId="0" fontId="4" fillId="0" borderId="0" xfId="0" applyFont="1" applyFill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8;&#1045;&#1055;&#1051;&#1054;&#1057;&#1045;&#1058;&#1048;\2019%20&#1075;&#1086;&#1076;\&#1058;&#1040;&#1056;&#1048;&#1060;&#1067;%202019\&#1058;&#1040;&#1056;&#1048;&#1060;&#1067;%20&#1090;&#1077;&#1093;.&#1087;&#1088;&#1080;&#1089;&#1086;&#1077;&#1076;&#1080;&#1085;&#1077;&#1085;&#1080;&#1103;%202019\&#1058;&#1055;%20&#1085;&#1072;%202019-&#1074;%20&#1056;&#1057;&#1058;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грузки"/>
      <sheetName val="меню"/>
      <sheetName val="пр 7.1."/>
      <sheetName val="Зпл 2019"/>
      <sheetName val="расш.отопл"/>
      <sheetName val="7.2-от01-1,5"/>
      <sheetName val="пр 7.3."/>
      <sheetName val="7.4-от01-1,5"/>
      <sheetName val="7.5 свыше 1,5"/>
      <sheetName val="7.6"/>
      <sheetName val="7.7 свыше 1,5"/>
      <sheetName val="7.9-до0,1"/>
      <sheetName val="свод"/>
      <sheetName val="ГВС"/>
      <sheetName val="расш.гвс"/>
      <sheetName val="Лист1"/>
    </sheetNames>
    <sheetDataSet>
      <sheetData sheetId="0">
        <row r="5">
          <cell r="B5" t="str">
            <v xml:space="preserve">Сорокин А.Н. </v>
          </cell>
        </row>
        <row r="6">
          <cell r="B6" t="str">
            <v>ФЛ Тер Авакян Армен Грантович</v>
          </cell>
        </row>
        <row r="7">
          <cell r="B7" t="str">
            <v>ООО "Перспектива"</v>
          </cell>
        </row>
        <row r="9">
          <cell r="B9" t="str">
            <v xml:space="preserve">Алиева Ю.О. ИП </v>
          </cell>
        </row>
        <row r="11">
          <cell r="B11" t="str">
            <v>Орфей ООО</v>
          </cell>
        </row>
        <row r="13">
          <cell r="B13" t="str">
            <v>Новый город ООО</v>
          </cell>
        </row>
        <row r="15">
          <cell r="B15" t="str">
            <v>АндЭко СЗ ООО</v>
          </cell>
        </row>
        <row r="16">
          <cell r="B16" t="str">
            <v>Стэком ООО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0">
          <cell r="C30">
            <v>10044.870728962196</v>
          </cell>
        </row>
      </sheetData>
      <sheetData sheetId="8"/>
      <sheetData sheetId="9"/>
      <sheetData sheetId="10">
        <row r="31">
          <cell r="CK31">
            <v>1966.0537957683703</v>
          </cell>
        </row>
      </sheetData>
      <sheetData sheetId="11"/>
      <sheetData sheetId="12"/>
      <sheetData sheetId="13">
        <row r="46">
          <cell r="DF46">
            <v>12882.64</v>
          </cell>
        </row>
        <row r="47">
          <cell r="DF47">
            <v>25950.240000000002</v>
          </cell>
        </row>
        <row r="53">
          <cell r="BQ53">
            <v>9.5299999999999994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23" style="7" customWidth="1"/>
    <col min="2" max="2" width="17.5703125" style="7" customWidth="1"/>
    <col min="3" max="3" width="31.28515625" style="7" customWidth="1"/>
    <col min="4" max="4" width="42" style="8" customWidth="1"/>
    <col min="5" max="5" width="2.42578125" style="8" hidden="1" customWidth="1"/>
    <col min="6" max="6" width="12.5703125" style="7" customWidth="1"/>
    <col min="7" max="16384" width="9.140625" style="7"/>
  </cols>
  <sheetData>
    <row r="1" spans="1:8" ht="15" x14ac:dyDescent="0.2">
      <c r="A1" s="6" t="s">
        <v>22</v>
      </c>
    </row>
    <row r="2" spans="1:8" ht="15.75" x14ac:dyDescent="0.25">
      <c r="A2" s="9"/>
    </row>
    <row r="3" spans="1:8" ht="15.75" x14ac:dyDescent="0.25">
      <c r="A3" s="9"/>
    </row>
    <row r="4" spans="1:8" ht="27.6" customHeight="1" x14ac:dyDescent="0.2">
      <c r="A4" s="1"/>
      <c r="B4" s="1" t="s">
        <v>0</v>
      </c>
      <c r="C4" s="1" t="s">
        <v>1</v>
      </c>
      <c r="D4" s="1" t="s">
        <v>2</v>
      </c>
      <c r="E4" s="1" t="s">
        <v>3</v>
      </c>
      <c r="F4" s="2"/>
      <c r="G4" s="10"/>
    </row>
    <row r="5" spans="1:8" x14ac:dyDescent="0.2">
      <c r="A5" s="7" t="s">
        <v>4</v>
      </c>
    </row>
    <row r="6" spans="1:8" x14ac:dyDescent="0.2">
      <c r="A6" s="7" t="s">
        <v>5</v>
      </c>
    </row>
    <row r="7" spans="1:8" ht="66.75" customHeight="1" x14ac:dyDescent="0.2">
      <c r="A7" s="11" t="s">
        <v>6</v>
      </c>
      <c r="B7" s="5">
        <v>550</v>
      </c>
      <c r="C7" s="11" t="s">
        <v>21</v>
      </c>
      <c r="D7" s="12" t="s">
        <v>24</v>
      </c>
      <c r="E7" s="13" t="str">
        <f>CONCATENATE([1]нагрузки!B5, ",",
[1]нагрузки!B6, ",",
[1]нагрузки!B7, ",",
[1]нагрузки!B8)</f>
        <v>Сорокин А.Н. ,ФЛ Тер Авакян Армен Грантович,ООО "Перспектива",</v>
      </c>
    </row>
    <row r="8" spans="1:8" ht="46.5" customHeight="1" x14ac:dyDescent="0.2">
      <c r="A8" s="11" t="s">
        <v>7</v>
      </c>
      <c r="B8" s="3">
        <f>'[1]7.4-от01-1,5'!C30</f>
        <v>10044.870728962196</v>
      </c>
      <c r="C8" s="11" t="s">
        <v>23</v>
      </c>
      <c r="D8" s="14" t="s">
        <v>20</v>
      </c>
      <c r="E8" s="13" t="str">
        <f>CONCATENATE([1]нагрузки!B9, ",", [1]нагрузки!B10, ",", [1]нагрузки!B11, ",", [1]нагрузки!B12, ",", [1]нагрузки!B13, ",", [1]нагрузки!B14, ",", [1]нагрузки!B15)</f>
        <v>Алиева Ю.О. ИП ,,Орфей ООО,,Новый город ООО,,АндЭко СЗ ООО</v>
      </c>
    </row>
    <row r="9" spans="1:8" ht="42.75" customHeight="1" x14ac:dyDescent="0.2">
      <c r="A9" s="11" t="s">
        <v>8</v>
      </c>
      <c r="B9" s="5">
        <f>'[1]7.7 свыше 1,5'!CK31</f>
        <v>1966.0537957683703</v>
      </c>
      <c r="C9" s="11" t="s">
        <v>23</v>
      </c>
      <c r="D9" s="14" t="s">
        <v>20</v>
      </c>
      <c r="E9" s="12" t="str">
        <f>[1]нагрузки!B16</f>
        <v>Стэком ООО</v>
      </c>
    </row>
    <row r="10" spans="1:8" hidden="1" x14ac:dyDescent="0.2">
      <c r="A10" s="7" t="s">
        <v>9</v>
      </c>
    </row>
    <row r="11" spans="1:8" ht="38.25" hidden="1" customHeight="1" x14ac:dyDescent="0.2">
      <c r="A11" s="15" t="s">
        <v>10</v>
      </c>
      <c r="B11" s="3">
        <f>[1]ГВС!DF46</f>
        <v>12882.64</v>
      </c>
      <c r="C11" s="11" t="s">
        <v>11</v>
      </c>
      <c r="D11" s="12" t="s">
        <v>12</v>
      </c>
      <c r="E11" s="12" t="s">
        <v>13</v>
      </c>
    </row>
    <row r="12" spans="1:8" ht="165.75" hidden="1" x14ac:dyDescent="0.2">
      <c r="A12" s="16"/>
      <c r="B12" s="3">
        <f>[1]ГВС!DF47</f>
        <v>25950.240000000002</v>
      </c>
      <c r="C12" s="11" t="s">
        <v>11</v>
      </c>
      <c r="D12" s="12" t="s">
        <v>14</v>
      </c>
      <c r="E12" s="12" t="s">
        <v>15</v>
      </c>
    </row>
    <row r="13" spans="1:8" ht="242.25" hidden="1" x14ac:dyDescent="0.2">
      <c r="A13" s="12" t="s">
        <v>16</v>
      </c>
      <c r="B13" s="5">
        <f>[1]ГВС!BQ53</f>
        <v>9.5299999999999994</v>
      </c>
      <c r="C13" s="11" t="s">
        <v>17</v>
      </c>
      <c r="D13" s="12"/>
      <c r="E13" s="12" t="s">
        <v>18</v>
      </c>
      <c r="G13" s="17"/>
      <c r="H13" s="18"/>
    </row>
    <row r="14" spans="1:8" x14ac:dyDescent="0.2">
      <c r="G14" s="4"/>
    </row>
    <row r="15" spans="1:8" x14ac:dyDescent="0.2">
      <c r="G15" s="4"/>
    </row>
    <row r="16" spans="1:8" x14ac:dyDescent="0.2">
      <c r="G16" s="19"/>
      <c r="H16" s="19"/>
    </row>
    <row r="18" spans="7:12" x14ac:dyDescent="0.2">
      <c r="G18" s="20"/>
    </row>
    <row r="19" spans="7:12" x14ac:dyDescent="0.2">
      <c r="G19" s="21"/>
      <c r="L19" s="7" t="s">
        <v>19</v>
      </c>
    </row>
  </sheetData>
  <mergeCells count="2">
    <mergeCell ref="A11:A12"/>
    <mergeCell ref="G18:G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Company>Волгаэнерго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Долгова Наталья Александровна</dc:creator>
  <cp:lastModifiedBy>Долгова Наталья Александровна</cp:lastModifiedBy>
  <cp:lastPrinted>2018-09-20T14:48:34Z</cp:lastPrinted>
  <dcterms:created xsi:type="dcterms:W3CDTF">2018-09-20T14:44:00Z</dcterms:created>
  <dcterms:modified xsi:type="dcterms:W3CDTF">2018-09-20T14:49:03Z</dcterms:modified>
</cp:coreProperties>
</file>